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10" yWindow="165" windowWidth="14295" windowHeight="12825"/>
  </bookViews>
  <sheets>
    <sheet name="TilausKooste" sheetId="1" r:id="rId1"/>
    <sheet name="Taul1" sheetId="2" r:id="rId2"/>
    <sheet name="Taul2" sheetId="3" r:id="rId3"/>
  </sheets>
  <definedNames>
    <definedName name="_xlnm.Print_Area" localSheetId="0">TilausKooste!$A$1:$K$63</definedName>
  </definedNames>
  <calcPr calcId="145621"/>
</workbook>
</file>

<file path=xl/calcChain.xml><?xml version="1.0" encoding="utf-8"?>
<calcChain xmlns="http://schemas.openxmlformats.org/spreadsheetml/2006/main">
  <c r="K48" i="1" l="1"/>
  <c r="J48" i="1"/>
  <c r="K47" i="1"/>
  <c r="J47" i="1"/>
  <c r="K45" i="1" l="1"/>
  <c r="J45" i="1"/>
  <c r="K46" i="1" l="1"/>
  <c r="K50" i="1"/>
  <c r="J46" i="1"/>
  <c r="J50" i="1"/>
  <c r="K42" i="1"/>
  <c r="J42" i="1"/>
  <c r="K41" i="1"/>
  <c r="J41" i="1"/>
  <c r="K38" i="1" l="1"/>
  <c r="J38" i="1"/>
  <c r="K53" i="1"/>
  <c r="J53" i="1"/>
  <c r="H57" i="1" l="1"/>
  <c r="K36" i="1" l="1"/>
  <c r="K37" i="1"/>
  <c r="J36" i="1"/>
  <c r="J37" i="1"/>
  <c r="K33" i="1" l="1"/>
  <c r="J15" i="1" l="1"/>
  <c r="J16" i="1"/>
  <c r="J17" i="1"/>
  <c r="J20" i="1"/>
  <c r="J23" i="1"/>
  <c r="J24" i="1"/>
  <c r="J25" i="1"/>
  <c r="J28" i="1"/>
  <c r="J29" i="1"/>
  <c r="J30" i="1"/>
  <c r="J31" i="1"/>
  <c r="J32" i="1"/>
  <c r="J33" i="1"/>
  <c r="J51" i="1"/>
  <c r="J52" i="1"/>
  <c r="J55" i="1"/>
  <c r="J57" i="1" l="1"/>
  <c r="K29" i="1"/>
  <c r="K28" i="1" l="1"/>
  <c r="K30" i="1"/>
  <c r="K31" i="1"/>
  <c r="K32" i="1"/>
  <c r="K55" i="1" l="1"/>
  <c r="K52" i="1"/>
  <c r="K51" i="1"/>
  <c r="K25" i="1"/>
  <c r="K24" i="1"/>
  <c r="K23" i="1"/>
  <c r="K20" i="1"/>
  <c r="K17" i="1"/>
  <c r="K16" i="1"/>
  <c r="K15" i="1"/>
  <c r="K57" i="1" l="1"/>
</calcChain>
</file>

<file path=xl/sharedStrings.xml><?xml version="1.0" encoding="utf-8"?>
<sst xmlns="http://schemas.openxmlformats.org/spreadsheetml/2006/main" count="172" uniqueCount="108">
  <si>
    <t>Tilaaja:</t>
  </si>
  <si>
    <t>Bodegas Murua</t>
  </si>
  <si>
    <t>alv 0%</t>
  </si>
  <si>
    <t>alv 24%</t>
  </si>
  <si>
    <t>toimitettu</t>
  </si>
  <si>
    <t>EAN</t>
  </si>
  <si>
    <t xml:space="preserve"> Product  </t>
  </si>
  <si>
    <t xml:space="preserve"> Format  </t>
  </si>
  <si>
    <t>€/pll</t>
  </si>
  <si>
    <t>pll</t>
  </si>
  <si>
    <t xml:space="preserve"> 0,75 L.  </t>
  </si>
  <si>
    <t xml:space="preserve">Pagos de Aráiz Roble </t>
  </si>
  <si>
    <t xml:space="preserve">Pagos de Aráiz Crianza </t>
  </si>
  <si>
    <t xml:space="preserve">Pagos de Aráiz Blaneo </t>
  </si>
  <si>
    <t>8 4360318 71 081</t>
  </si>
  <si>
    <t xml:space="preserve">Más de Leda </t>
  </si>
  <si>
    <t xml:space="preserve"> M de Murua  </t>
  </si>
  <si>
    <t xml:space="preserve"> Murua Reserva  </t>
  </si>
  <si>
    <t xml:space="preserve"> Murua VS  </t>
  </si>
  <si>
    <t>koko</t>
  </si>
  <si>
    <t>YHTEENSÄ</t>
  </si>
  <si>
    <t>Riesling Handwerk</t>
  </si>
  <si>
    <t>Tuote</t>
  </si>
  <si>
    <t>Toimitus osoite :</t>
  </si>
  <si>
    <t>Laskutus osoite:</t>
  </si>
  <si>
    <t>Asiakas:</t>
  </si>
  <si>
    <t>Tilaus nro:</t>
  </si>
  <si>
    <t>Lupanro:</t>
  </si>
  <si>
    <t>Y-tunnus:</t>
  </si>
  <si>
    <t>Y-tunnus – Business ID: 2704821-5</t>
  </si>
  <si>
    <t>Valvira lupanro: 450 555 29</t>
  </si>
  <si>
    <t>info@vehendo.fi</t>
  </si>
  <si>
    <t xml:space="preserve"> Unit   </t>
  </si>
  <si>
    <t>/ Box</t>
  </si>
  <si>
    <t>pll/ltk</t>
  </si>
  <si>
    <t>puhelinnumero:</t>
  </si>
  <si>
    <t>päiväys:</t>
  </si>
  <si>
    <r>
      <rPr>
        <b/>
        <sz val="18"/>
        <color theme="6" tint="-0.499984740745262"/>
        <rFont val="Times New Roman"/>
        <family val="1"/>
      </rPr>
      <t>VinoVehendo</t>
    </r>
    <r>
      <rPr>
        <sz val="18"/>
        <rFont val="Times New Roman"/>
        <family val="1"/>
      </rPr>
      <t xml:space="preserve"> </t>
    </r>
  </si>
  <si>
    <t>Grüner Veltliner d.u. 2015</t>
  </si>
  <si>
    <t>yhteyshenkilö, e-mail:</t>
  </si>
  <si>
    <t>€  alv 24%</t>
  </si>
  <si>
    <t>VASTAANOTETTU</t>
  </si>
  <si>
    <t>allekirjoittaja   ______________________________________</t>
  </si>
  <si>
    <r>
      <rPr>
        <b/>
        <sz val="14"/>
        <rFont val="Arial"/>
        <family val="2"/>
      </rPr>
      <t>OSTOTILAUS</t>
    </r>
    <r>
      <rPr>
        <b/>
        <sz val="9"/>
        <rFont val="Arial"/>
        <family val="2"/>
      </rPr>
      <t xml:space="preserve"> </t>
    </r>
  </si>
  <si>
    <t>Chablis 2016</t>
  </si>
  <si>
    <t>Rosenhof Itävalta</t>
  </si>
  <si>
    <t xml:space="preserve">Welschreisling 2012 Beerenauslese </t>
  </si>
  <si>
    <t xml:space="preserve">Grüner Veltliner 2012 Trockenbeerenause </t>
  </si>
  <si>
    <t xml:space="preserve">Grüner Veltliner 2015 Eiswein </t>
  </si>
  <si>
    <t xml:space="preserve"> 0,375 L.  </t>
  </si>
  <si>
    <t>Chablis premier cru Vaucoupin</t>
  </si>
  <si>
    <t>Chablis premier cru Vaucoupin magnum</t>
  </si>
  <si>
    <t xml:space="preserve"> 1,50 L.  </t>
  </si>
  <si>
    <t>Biferno Rosso D.O.C. Riserva</t>
  </si>
  <si>
    <t>Pecorino Igt Terre Di Chieti</t>
  </si>
  <si>
    <t>Domaine Gueguen Ranska</t>
  </si>
  <si>
    <t>Anno Domini Italia</t>
  </si>
  <si>
    <t>Prosecco DOC Frizzante Biologico</t>
  </si>
  <si>
    <t>Cabernet IGT M.T. Cemento Le Argille</t>
  </si>
  <si>
    <t>v</t>
  </si>
  <si>
    <t>k</t>
  </si>
  <si>
    <t>Franciacorta Brut  D.O.C.G.</t>
  </si>
  <si>
    <t>Franciacorta Brut Saten D.O.C.G.</t>
  </si>
  <si>
    <t>j</t>
  </si>
  <si>
    <t>hinnat v.v. KERAVA, maksuehto netto</t>
  </si>
  <si>
    <t xml:space="preserve">Aurore Franciacorta </t>
  </si>
  <si>
    <t>TILAUS</t>
  </si>
  <si>
    <t>p,t,14%</t>
  </si>
  <si>
    <t>p,s,14%</t>
  </si>
  <si>
    <t>p,S,14,5%</t>
  </si>
  <si>
    <t>p,T,14,5%</t>
  </si>
  <si>
    <t>p,t,13,5%</t>
  </si>
  <si>
    <t>v,11,5%</t>
  </si>
  <si>
    <t>v,12,5%</t>
  </si>
  <si>
    <t>v,13,5%</t>
  </si>
  <si>
    <t>j,11%</t>
  </si>
  <si>
    <t>j,11,5%</t>
  </si>
  <si>
    <t>p,m,14%</t>
  </si>
  <si>
    <t>k,c,12,5%</t>
  </si>
  <si>
    <t>k,C,12,5%</t>
  </si>
  <si>
    <t>k,g,11%</t>
  </si>
  <si>
    <t>p,15%</t>
  </si>
  <si>
    <t>v,C,12,5%</t>
  </si>
  <si>
    <t>j,10,8%</t>
  </si>
  <si>
    <t>v,12,8%</t>
  </si>
  <si>
    <t>v,12,7%</t>
  </si>
  <si>
    <t>v,11,9%</t>
  </si>
  <si>
    <t>Domaine Gueguen   Ranska Chablis</t>
  </si>
  <si>
    <t>Lesehof Stagård   Itävalta Kremstal</t>
  </si>
  <si>
    <t>Rosenhof   Itävalta Burgenland</t>
  </si>
  <si>
    <t>Tombacco   Italia Molise,Abruzzo</t>
  </si>
  <si>
    <t>Bodegas Pagos De Araiz   Espanja Navarra</t>
  </si>
  <si>
    <t>Bodegas Leda   Espanja Duero</t>
  </si>
  <si>
    <t>Bodegas Murua   Espanja Rioja</t>
  </si>
  <si>
    <t>Anno Domini   Italia Lombardia,Veneto</t>
  </si>
  <si>
    <r>
      <t xml:space="preserve">Grüner Veltliner urban GV    </t>
    </r>
    <r>
      <rPr>
        <b/>
        <sz val="11"/>
        <color theme="6" tint="-0.249977111117893"/>
        <rFont val="Calibri"/>
        <family val="2"/>
        <scheme val="minor"/>
      </rPr>
      <t>BIO,v</t>
    </r>
  </si>
  <si>
    <r>
      <t xml:space="preserve">Riesling Urban R    </t>
    </r>
    <r>
      <rPr>
        <b/>
        <sz val="11"/>
        <color theme="6" tint="-0.249977111117893"/>
        <rFont val="Calibri"/>
        <family val="2"/>
        <scheme val="minor"/>
      </rPr>
      <t>BIO,v</t>
    </r>
  </si>
  <si>
    <r>
      <t xml:space="preserve">Grüner Veltliner Handwerk  </t>
    </r>
    <r>
      <rPr>
        <b/>
        <sz val="11"/>
        <color theme="6" tint="-0.249977111117893"/>
        <rFont val="Calibri"/>
        <family val="2"/>
        <scheme val="minor"/>
      </rPr>
      <t xml:space="preserve"> BIO,v</t>
    </r>
  </si>
  <si>
    <r>
      <t>Wei</t>
    </r>
    <r>
      <rPr>
        <b/>
        <sz val="11"/>
        <rFont val="Calibri"/>
        <family val="2"/>
      </rPr>
      <t>ß</t>
    </r>
    <r>
      <rPr>
        <b/>
        <sz val="11"/>
        <rFont val="Calibri"/>
        <family val="2"/>
        <scheme val="minor"/>
      </rPr>
      <t xml:space="preserve">burgunder Handwerk  </t>
    </r>
    <r>
      <rPr>
        <b/>
        <sz val="11"/>
        <color theme="6" tint="-0.249977111117893"/>
        <rFont val="Calibri"/>
        <family val="2"/>
        <scheme val="minor"/>
      </rPr>
      <t xml:space="preserve"> BIO,v</t>
    </r>
  </si>
  <si>
    <r>
      <t xml:space="preserve">Prosecco DOC Frizzante Biologico   </t>
    </r>
    <r>
      <rPr>
        <b/>
        <sz val="11"/>
        <color theme="6" tint="-0.249977111117893"/>
        <rFont val="Calibri"/>
        <family val="2"/>
        <scheme val="minor"/>
      </rPr>
      <t>BIO,v</t>
    </r>
  </si>
  <si>
    <t xml:space="preserve">Chablis </t>
  </si>
  <si>
    <t>t%</t>
  </si>
  <si>
    <t>toim.ohje:reitti,klo,ovi,tms</t>
  </si>
  <si>
    <t xml:space="preserve">Grüner Veltliner 2015 Trockenbeerenauslese </t>
  </si>
  <si>
    <t>Viinit ravintolahinnasto 23.1.2019</t>
  </si>
  <si>
    <t>_______/_______2019  KELLO _____._____ ALLEKIRJOITUS _____________________________________</t>
  </si>
  <si>
    <t>Toimitusmaksu: Vähintäin 250 € tilaukset ilman toimitusmaksua alueella pääkaupunkiseutu</t>
  </si>
  <si>
    <t xml:space="preserve">Chablis premier cru Vaucoupin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</si>
</sst>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0\ &quot;€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27"/>
      <color rgb="FFFFFFFF"/>
      <name val="Palatino Linotype"/>
      <family val="1"/>
    </font>
    <font>
      <b/>
      <sz val="10"/>
      <name val="Benguiat Bk BT"/>
      <family val="1"/>
    </font>
    <font>
      <sz val="10"/>
      <name val="Benguiat Bk BT"/>
    </font>
    <font>
      <sz val="11"/>
      <color theme="6" tint="-0.249977111117893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7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Benguiat Bk BT"/>
    </font>
    <font>
      <sz val="11"/>
      <name val="Arial"/>
      <family val="2"/>
    </font>
    <font>
      <sz val="18"/>
      <name val="Arial"/>
      <family val="2"/>
    </font>
    <font>
      <b/>
      <sz val="18"/>
      <color theme="6" tint="-0.499984740745262"/>
      <name val="Times New Roman"/>
      <family val="1"/>
    </font>
    <font>
      <sz val="9"/>
      <color rgb="FFFF0000"/>
      <name val="Arial"/>
      <family val="2"/>
    </font>
    <font>
      <sz val="11"/>
      <color rgb="FF595A59"/>
      <name val="Open Sans"/>
    </font>
    <font>
      <u/>
      <sz val="11"/>
      <color theme="10"/>
      <name val="Calibri"/>
      <family val="2"/>
      <scheme val="minor"/>
    </font>
    <font>
      <b/>
      <u/>
      <sz val="11"/>
      <name val="Arial"/>
      <family val="2"/>
    </font>
    <font>
      <b/>
      <sz val="11"/>
      <name val="Calibri"/>
      <family val="2"/>
    </font>
    <font>
      <sz val="10"/>
      <color rgb="FFFF0000"/>
      <name val="Arial"/>
      <family val="2"/>
    </font>
    <font>
      <sz val="18"/>
      <name val="Times New Roman"/>
      <family val="1"/>
    </font>
    <font>
      <u/>
      <sz val="9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1" applyFont="1"/>
    <xf numFmtId="0" fontId="1" fillId="0" borderId="0" xfId="2"/>
    <xf numFmtId="0" fontId="6" fillId="0" borderId="0" xfId="1" applyFont="1" applyAlignment="1">
      <alignment vertical="center" wrapText="1"/>
    </xf>
    <xf numFmtId="1" fontId="4" fillId="0" borderId="0" xfId="1" applyNumberFormat="1" applyFont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Protection="1"/>
    <xf numFmtId="0" fontId="7" fillId="0" borderId="0" xfId="1" applyFont="1" applyBorder="1" applyAlignment="1" applyProtection="1">
      <alignment horizontal="left"/>
    </xf>
    <xf numFmtId="0" fontId="2" fillId="0" borderId="0" xfId="2" applyFont="1" applyProtection="1"/>
    <xf numFmtId="0" fontId="1" fillId="0" borderId="0" xfId="2" applyProtection="1"/>
    <xf numFmtId="0" fontId="8" fillId="0" borderId="0" xfId="1" applyFont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center"/>
    </xf>
    <xf numFmtId="0" fontId="1" fillId="0" borderId="0" xfId="2" applyAlignment="1" applyProtection="1">
      <alignment horizontal="center"/>
    </xf>
    <xf numFmtId="2" fontId="13" fillId="0" borderId="0" xfId="2" applyNumberFormat="1" applyFont="1" applyAlignment="1" applyProtection="1">
      <alignment horizontal="right"/>
    </xf>
    <xf numFmtId="0" fontId="15" fillId="0" borderId="0" xfId="0" applyFont="1" applyProtection="1"/>
    <xf numFmtId="3" fontId="9" fillId="0" borderId="0" xfId="0" applyNumberFormat="1" applyFont="1" applyAlignment="1" applyProtection="1">
      <alignment horizontal="center"/>
    </xf>
    <xf numFmtId="0" fontId="10" fillId="0" borderId="0" xfId="0" applyFont="1" applyProtection="1"/>
    <xf numFmtId="0" fontId="4" fillId="0" borderId="0" xfId="1" applyFont="1" applyAlignment="1" applyProtection="1">
      <alignment horizontal="center"/>
    </xf>
    <xf numFmtId="0" fontId="13" fillId="0" borderId="0" xfId="2" applyFont="1" applyAlignment="1" applyProtection="1">
      <alignment horizontal="center"/>
    </xf>
    <xf numFmtId="2" fontId="5" fillId="0" borderId="0" xfId="1" applyNumberFormat="1" applyFont="1" applyAlignment="1" applyProtection="1">
      <alignment horizontal="center"/>
    </xf>
    <xf numFmtId="2" fontId="13" fillId="0" borderId="0" xfId="0" applyNumberFormat="1" applyFont="1" applyProtection="1"/>
    <xf numFmtId="2" fontId="1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11" fillId="0" borderId="0" xfId="1" applyFont="1" applyAlignment="1" applyProtection="1">
      <alignment horizontal="center"/>
    </xf>
    <xf numFmtId="164" fontId="13" fillId="0" borderId="0" xfId="3" applyNumberFormat="1" applyFont="1" applyAlignment="1" applyProtection="1">
      <alignment horizontal="right"/>
    </xf>
    <xf numFmtId="0" fontId="13" fillId="0" borderId="0" xfId="2" applyFont="1" applyProtection="1"/>
    <xf numFmtId="0" fontId="4" fillId="0" borderId="0" xfId="1" applyFont="1" applyAlignment="1" applyProtection="1">
      <alignment horizontal="right"/>
    </xf>
    <xf numFmtId="2" fontId="13" fillId="0" borderId="0" xfId="1" applyNumberFormat="1" applyFont="1" applyAlignment="1" applyProtection="1">
      <alignment horizontal="right"/>
    </xf>
    <xf numFmtId="0" fontId="12" fillId="0" borderId="0" xfId="1" applyFont="1" applyAlignment="1" applyProtection="1">
      <alignment horizontal="center"/>
    </xf>
    <xf numFmtId="0" fontId="18" fillId="0" borderId="0" xfId="1" applyFont="1" applyAlignment="1" applyProtection="1">
      <alignment horizontal="center"/>
    </xf>
    <xf numFmtId="0" fontId="0" fillId="0" borderId="0" xfId="2" applyFont="1" applyProtection="1"/>
    <xf numFmtId="0" fontId="20" fillId="0" borderId="0" xfId="1" applyFont="1"/>
    <xf numFmtId="0" fontId="15" fillId="0" borderId="0" xfId="1" applyFont="1" applyProtection="1"/>
    <xf numFmtId="0" fontId="7" fillId="0" borderId="0" xfId="1" applyFont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2" fontId="15" fillId="0" borderId="0" xfId="0" applyNumberFormat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 applyProtection="1">
      <alignment horizontal="center"/>
    </xf>
    <xf numFmtId="0" fontId="25" fillId="0" borderId="0" xfId="1" applyFo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0" fontId="1" fillId="0" borderId="0" xfId="2" applyFont="1" applyProtection="1"/>
    <xf numFmtId="0" fontId="4" fillId="0" borderId="4" xfId="1" applyFont="1" applyBorder="1"/>
    <xf numFmtId="0" fontId="4" fillId="0" borderId="3" xfId="1" applyFont="1" applyBorder="1"/>
    <xf numFmtId="0" fontId="27" fillId="0" borderId="4" xfId="1" applyFont="1" applyBorder="1"/>
    <xf numFmtId="0" fontId="27" fillId="0" borderId="3" xfId="1" applyFont="1" applyBorder="1"/>
    <xf numFmtId="0" fontId="28" fillId="0" borderId="0" xfId="2" applyFont="1" applyProtection="1"/>
    <xf numFmtId="0" fontId="29" fillId="0" borderId="0" xfId="1" applyFont="1" applyProtection="1"/>
    <xf numFmtId="0" fontId="4" fillId="0" borderId="0" xfId="1" applyFont="1" applyBorder="1"/>
    <xf numFmtId="0" fontId="3" fillId="0" borderId="0" xfId="1" applyFont="1" applyAlignment="1" applyProtection="1">
      <alignment horizontal="center"/>
    </xf>
    <xf numFmtId="0" fontId="15" fillId="0" borderId="0" xfId="1" applyFont="1" applyBorder="1" applyProtection="1">
      <protection locked="0"/>
    </xf>
    <xf numFmtId="0" fontId="31" fillId="0" borderId="0" xfId="1" applyNumberFormat="1" applyFont="1" applyAlignment="1" applyProtection="1">
      <alignment horizontal="center"/>
    </xf>
    <xf numFmtId="165" fontId="31" fillId="0" borderId="0" xfId="1" applyNumberFormat="1" applyFont="1" applyAlignment="1" applyProtection="1">
      <alignment horizontal="center"/>
    </xf>
    <xf numFmtId="0" fontId="33" fillId="0" borderId="0" xfId="0" applyFont="1" applyProtection="1"/>
    <xf numFmtId="3" fontId="13" fillId="0" borderId="0" xfId="1" applyNumberFormat="1" applyFont="1" applyAlignment="1" applyProtection="1">
      <alignment horizontal="center"/>
    </xf>
    <xf numFmtId="0" fontId="27" fillId="0" borderId="0" xfId="1" applyFont="1" applyBorder="1"/>
    <xf numFmtId="0" fontId="4" fillId="0" borderId="0" xfId="1" applyFont="1" applyAlignment="1" applyProtection="1">
      <alignment horizontal="center"/>
    </xf>
    <xf numFmtId="0" fontId="34" fillId="0" borderId="0" xfId="1" applyFont="1"/>
    <xf numFmtId="0" fontId="3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1" fontId="3" fillId="0" borderId="0" xfId="1" applyNumberFormat="1" applyFont="1" applyAlignment="1">
      <alignment horizontal="center"/>
    </xf>
    <xf numFmtId="2" fontId="35" fillId="0" borderId="0" xfId="1" applyNumberFormat="1" applyFont="1" applyAlignment="1">
      <alignment horizontal="center"/>
    </xf>
    <xf numFmtId="0" fontId="18" fillId="0" borderId="0" xfId="1" applyFont="1" applyAlignment="1" applyProtection="1"/>
    <xf numFmtId="0" fontId="34" fillId="0" borderId="0" xfId="1" applyFont="1" applyAlignment="1"/>
    <xf numFmtId="0" fontId="4" fillId="0" borderId="0" xfId="1" applyFont="1" applyAlignment="1"/>
    <xf numFmtId="0" fontId="1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28" fillId="0" borderId="0" xfId="2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29" fillId="0" borderId="0" xfId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15" fillId="0" borderId="0" xfId="1" applyFont="1" applyBorder="1" applyAlignment="1" applyProtection="1">
      <alignment horizontal="center"/>
      <protection locked="0"/>
    </xf>
    <xf numFmtId="0" fontId="36" fillId="0" borderId="0" xfId="2" applyFont="1" applyProtection="1"/>
    <xf numFmtId="0" fontId="25" fillId="0" borderId="0" xfId="1" applyFont="1" applyAlignment="1">
      <alignment horizontal="center"/>
    </xf>
    <xf numFmtId="0" fontId="34" fillId="0" borderId="1" xfId="1" applyFont="1" applyBorder="1" applyProtection="1">
      <protection locked="0"/>
    </xf>
    <xf numFmtId="0" fontId="34" fillId="0" borderId="0" xfId="1" applyFont="1" applyProtection="1">
      <protection locked="0"/>
    </xf>
    <xf numFmtId="0" fontId="34" fillId="0" borderId="0" xfId="1" applyFont="1" applyBorder="1" applyProtection="1">
      <protection locked="0"/>
    </xf>
    <xf numFmtId="1" fontId="34" fillId="0" borderId="0" xfId="1" applyNumberFormat="1" applyFont="1"/>
    <xf numFmtId="0" fontId="3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</xf>
    <xf numFmtId="14" fontId="30" fillId="0" borderId="2" xfId="1" applyNumberFormat="1" applyFont="1" applyBorder="1" applyAlignment="1" applyProtection="1">
      <alignment horizontal="center"/>
      <protection locked="0"/>
    </xf>
    <xf numFmtId="0" fontId="30" fillId="0" borderId="2" xfId="1" applyFont="1" applyBorder="1" applyAlignment="1" applyProtection="1">
      <alignment horizontal="center"/>
      <protection locked="0"/>
    </xf>
    <xf numFmtId="0" fontId="26" fillId="0" borderId="0" xfId="1" applyFont="1" applyAlignment="1" applyProtection="1">
      <alignment horizontal="center"/>
    </xf>
    <xf numFmtId="0" fontId="22" fillId="0" borderId="0" xfId="4" applyAlignment="1" applyProtection="1">
      <alignment horizontal="center"/>
    </xf>
    <xf numFmtId="0" fontId="34" fillId="0" borderId="1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17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center"/>
    </xf>
    <xf numFmtId="0" fontId="37" fillId="0" borderId="0" xfId="4" applyFont="1" applyBorder="1" applyAlignment="1" applyProtection="1">
      <alignment horizontal="center"/>
      <protection locked="0"/>
    </xf>
    <xf numFmtId="0" fontId="34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/>
    <xf numFmtId="0" fontId="5" fillId="0" borderId="0" xfId="1" applyFont="1" applyAlignment="1" applyProtection="1">
      <alignment horizontal="center"/>
    </xf>
    <xf numFmtId="0" fontId="25" fillId="0" borderId="0" xfId="1" applyFont="1" applyAlignment="1">
      <alignment horizontal="center"/>
    </xf>
  </cellXfs>
  <cellStyles count="5">
    <cellStyle name="Hyperlinkki" xfId="4" builtinId="8"/>
    <cellStyle name="Normaali" xfId="0" builtinId="0"/>
    <cellStyle name="Normaali 2" xfId="1"/>
    <cellStyle name="Normaali 3" xfId="2"/>
    <cellStyle name="Pilkku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0</xdr:rowOff>
    </xdr:from>
    <xdr:ext cx="1447511" cy="485775"/>
    <xdr:pic>
      <xdr:nvPicPr>
        <xdr:cNvPr id="2" name="Kuva 3" descr="http://www.vehendo.fi/wp-content/uploads/2016/11/cropped-Logo-80-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1447511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vehendo.f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zoomScale="80" zoomScaleNormal="80" workbookViewId="0">
      <selection activeCell="J1" sqref="J1:K1"/>
    </sheetView>
  </sheetViews>
  <sheetFormatPr defaultColWidth="11.42578125" defaultRowHeight="15.95" customHeight="1"/>
  <cols>
    <col min="1" max="1" width="21.42578125" style="1" customWidth="1"/>
    <col min="2" max="2" width="40.28515625" style="1" customWidth="1"/>
    <col min="3" max="3" width="9.85546875" style="68" customWidth="1"/>
    <col min="4" max="4" width="8.7109375" style="1" customWidth="1"/>
    <col min="5" max="5" width="5.5703125" style="1" customWidth="1"/>
    <col min="6" max="6" width="7.5703125" style="1" customWidth="1"/>
    <col min="7" max="7" width="10.140625" style="39" customWidth="1"/>
    <col min="8" max="8" width="9" style="1" customWidth="1"/>
    <col min="9" max="9" width="7.85546875" style="1" customWidth="1"/>
    <col min="10" max="10" width="10.42578125" style="39" customWidth="1"/>
    <col min="11" max="11" width="13.5703125" style="39" customWidth="1"/>
    <col min="12" max="16384" width="11.42578125" style="1"/>
  </cols>
  <sheetData>
    <row r="1" spans="1:16" ht="27.75" customHeight="1">
      <c r="A1" s="7"/>
      <c r="B1" s="31"/>
      <c r="C1" s="66"/>
      <c r="D1" s="6"/>
      <c r="E1" s="86" t="s">
        <v>43</v>
      </c>
      <c r="F1" s="86"/>
      <c r="G1" s="86"/>
      <c r="H1" s="86"/>
      <c r="I1" s="33" t="s">
        <v>36</v>
      </c>
      <c r="J1" s="88"/>
      <c r="K1" s="89"/>
    </row>
    <row r="2" spans="1:16" ht="21.75" customHeight="1">
      <c r="A2" s="7"/>
      <c r="B2" s="28"/>
      <c r="C2" s="41" t="s">
        <v>25</v>
      </c>
      <c r="E2" s="92"/>
      <c r="F2" s="92"/>
      <c r="G2" s="92"/>
      <c r="H2" s="92"/>
      <c r="I2" s="92"/>
      <c r="J2" s="92"/>
      <c r="K2" s="92"/>
    </row>
    <row r="3" spans="1:16" ht="28.5" customHeight="1">
      <c r="A3" s="90" t="s">
        <v>37</v>
      </c>
      <c r="B3" s="90"/>
      <c r="C3" s="41" t="s">
        <v>0</v>
      </c>
      <c r="E3" s="92"/>
      <c r="F3" s="92"/>
      <c r="G3" s="92"/>
      <c r="H3" s="92"/>
      <c r="I3" s="92"/>
      <c r="J3" s="92"/>
      <c r="K3" s="92"/>
    </row>
    <row r="4" spans="1:16" ht="28.5" customHeight="1">
      <c r="A4" s="91" t="s">
        <v>31</v>
      </c>
      <c r="B4" s="91"/>
      <c r="C4" s="41" t="s">
        <v>23</v>
      </c>
      <c r="E4" s="92"/>
      <c r="F4" s="92"/>
      <c r="G4" s="92"/>
      <c r="H4" s="92"/>
      <c r="I4" s="92"/>
      <c r="J4" s="92"/>
      <c r="K4" s="92"/>
      <c r="N4" s="2"/>
    </row>
    <row r="5" spans="1:16" ht="24.75" customHeight="1">
      <c r="A5" s="94" t="s">
        <v>29</v>
      </c>
      <c r="B5" s="94"/>
      <c r="C5" s="41" t="s">
        <v>28</v>
      </c>
      <c r="E5" s="92"/>
      <c r="F5" s="92"/>
      <c r="G5" s="92"/>
      <c r="H5" s="92"/>
      <c r="I5" s="92"/>
      <c r="J5" s="92"/>
      <c r="K5" s="92"/>
      <c r="N5" s="2"/>
    </row>
    <row r="6" spans="1:16" ht="24" customHeight="1">
      <c r="A6" s="95" t="s">
        <v>30</v>
      </c>
      <c r="B6" s="95"/>
      <c r="C6" s="41" t="s">
        <v>27</v>
      </c>
      <c r="E6" s="92"/>
      <c r="F6" s="92"/>
      <c r="G6" s="92"/>
      <c r="H6" s="92"/>
      <c r="I6" s="92"/>
      <c r="J6" s="92"/>
      <c r="K6" s="92"/>
      <c r="N6" s="2"/>
    </row>
    <row r="7" spans="1:16" ht="27" customHeight="1">
      <c r="A7" s="96" t="s">
        <v>104</v>
      </c>
      <c r="B7" s="96"/>
      <c r="C7" s="41" t="s">
        <v>26</v>
      </c>
      <c r="E7" s="92"/>
      <c r="F7" s="92"/>
      <c r="G7" s="92"/>
      <c r="H7" s="92"/>
      <c r="I7" s="92"/>
      <c r="J7" s="92"/>
      <c r="K7" s="92"/>
      <c r="N7" s="2"/>
    </row>
    <row r="8" spans="1:16" ht="25.5" customHeight="1">
      <c r="A8" s="7"/>
      <c r="B8" s="85">
        <v>20190123</v>
      </c>
      <c r="C8" s="41" t="s">
        <v>24</v>
      </c>
      <c r="E8" s="92"/>
      <c r="F8" s="92"/>
      <c r="G8" s="92"/>
      <c r="H8" s="92"/>
      <c r="I8" s="92"/>
      <c r="J8" s="92"/>
      <c r="K8" s="92"/>
      <c r="M8" s="3" t="s">
        <v>1</v>
      </c>
    </row>
    <row r="9" spans="1:16" ht="18" customHeight="1">
      <c r="A9" s="7"/>
      <c r="B9" s="93"/>
      <c r="C9" s="93"/>
      <c r="D9" s="93"/>
      <c r="E9" s="93"/>
      <c r="F9" s="93"/>
      <c r="G9" s="93"/>
      <c r="J9" s="36"/>
      <c r="K9" s="36"/>
    </row>
    <row r="10" spans="1:16" ht="15.95" customHeight="1">
      <c r="A10" s="7"/>
      <c r="B10" s="8" t="s">
        <v>22</v>
      </c>
      <c r="C10" s="35"/>
      <c r="D10" s="8" t="s">
        <v>19</v>
      </c>
      <c r="E10" s="100" t="s">
        <v>34</v>
      </c>
      <c r="F10" s="100"/>
      <c r="G10" s="35"/>
      <c r="H10" s="79" t="s">
        <v>66</v>
      </c>
      <c r="I10" s="1" t="s">
        <v>4</v>
      </c>
      <c r="J10" s="36"/>
      <c r="K10" s="36"/>
    </row>
    <row r="11" spans="1:16" ht="16.5" customHeight="1">
      <c r="A11" s="42" t="s">
        <v>5</v>
      </c>
      <c r="B11" s="32" t="s">
        <v>6</v>
      </c>
      <c r="C11" s="69"/>
      <c r="D11" s="78" t="s">
        <v>7</v>
      </c>
      <c r="E11" s="78" t="s">
        <v>32</v>
      </c>
      <c r="F11" s="97" t="s">
        <v>8</v>
      </c>
      <c r="G11" s="97"/>
      <c r="H11" s="102" t="s">
        <v>9</v>
      </c>
      <c r="I11" s="102"/>
      <c r="J11" s="36" t="s">
        <v>2</v>
      </c>
      <c r="K11" s="54" t="s">
        <v>40</v>
      </c>
      <c r="P11" s="5"/>
    </row>
    <row r="12" spans="1:16" ht="14.25" customHeight="1">
      <c r="A12" s="7"/>
      <c r="B12" s="9"/>
      <c r="C12" s="70" t="s">
        <v>101</v>
      </c>
      <c r="D12" s="10"/>
      <c r="E12" s="78" t="s">
        <v>33</v>
      </c>
      <c r="F12" s="11" t="s">
        <v>2</v>
      </c>
      <c r="G12" s="35" t="s">
        <v>3</v>
      </c>
      <c r="J12" s="36"/>
      <c r="K12" s="38"/>
    </row>
    <row r="13" spans="1:16" ht="15.95" customHeight="1">
      <c r="A13" s="12"/>
      <c r="B13" s="15"/>
      <c r="C13" s="72"/>
      <c r="D13" s="10"/>
      <c r="E13" s="13"/>
      <c r="F13" s="14"/>
      <c r="G13" s="20"/>
      <c r="H13" s="81"/>
      <c r="J13" s="40"/>
      <c r="K13" s="20"/>
    </row>
    <row r="14" spans="1:16" ht="15.95" customHeight="1">
      <c r="A14" s="18"/>
      <c r="B14" s="50" t="s">
        <v>91</v>
      </c>
      <c r="C14" s="73"/>
      <c r="D14" s="10"/>
      <c r="E14" s="13"/>
      <c r="F14" s="19"/>
      <c r="G14" s="20"/>
      <c r="H14" s="81"/>
      <c r="J14" s="40"/>
      <c r="K14" s="20"/>
    </row>
    <row r="15" spans="1:16" ht="15.95" customHeight="1">
      <c r="A15" s="12">
        <v>8437005894105</v>
      </c>
      <c r="B15" s="15" t="s">
        <v>11</v>
      </c>
      <c r="C15" s="72" t="s">
        <v>67</v>
      </c>
      <c r="D15" s="10" t="s">
        <v>10</v>
      </c>
      <c r="E15" s="13">
        <v>6</v>
      </c>
      <c r="F15" s="21">
        <v>8.33</v>
      </c>
      <c r="G15" s="37">
        <v>10.3292</v>
      </c>
      <c r="H15" s="80"/>
      <c r="I15" s="46"/>
      <c r="J15" s="40">
        <f>+H15*F15</f>
        <v>0</v>
      </c>
      <c r="K15" s="20">
        <f>+H15*G15</f>
        <v>0</v>
      </c>
    </row>
    <row r="16" spans="1:16" ht="15.95" customHeight="1">
      <c r="A16" s="12">
        <v>8437005894204</v>
      </c>
      <c r="B16" s="15" t="s">
        <v>12</v>
      </c>
      <c r="C16" s="72" t="s">
        <v>68</v>
      </c>
      <c r="D16" s="10" t="s">
        <v>10</v>
      </c>
      <c r="E16" s="13">
        <v>6</v>
      </c>
      <c r="F16" s="21">
        <v>9.42</v>
      </c>
      <c r="G16" s="37">
        <v>11.6808</v>
      </c>
      <c r="H16" s="80"/>
      <c r="I16" s="46"/>
      <c r="J16" s="40">
        <f>+H16*F16</f>
        <v>0</v>
      </c>
      <c r="K16" s="20">
        <f>+H16*G16</f>
        <v>0</v>
      </c>
    </row>
    <row r="17" spans="1:15" ht="15.95" customHeight="1">
      <c r="A17" s="12">
        <v>8437005894600</v>
      </c>
      <c r="B17" s="15" t="s">
        <v>13</v>
      </c>
      <c r="C17" s="72" t="s">
        <v>69</v>
      </c>
      <c r="D17" s="10" t="s">
        <v>10</v>
      </c>
      <c r="E17" s="13">
        <v>3</v>
      </c>
      <c r="F17" s="21">
        <v>14.98</v>
      </c>
      <c r="G17" s="37">
        <v>18.575199999999999</v>
      </c>
      <c r="H17" s="80"/>
      <c r="I17" s="46"/>
      <c r="J17" s="40">
        <f>+H17*F17</f>
        <v>0</v>
      </c>
      <c r="K17" s="20">
        <f>+H17*G17</f>
        <v>0</v>
      </c>
    </row>
    <row r="18" spans="1:15" ht="15.95" customHeight="1">
      <c r="A18" s="16"/>
      <c r="B18" s="17"/>
      <c r="C18" s="74"/>
      <c r="D18" s="10"/>
      <c r="E18" s="13"/>
      <c r="F18" s="21"/>
      <c r="G18" s="37"/>
      <c r="H18" s="81"/>
      <c r="J18" s="40"/>
      <c r="K18" s="20"/>
    </row>
    <row r="19" spans="1:15" ht="15.95" customHeight="1">
      <c r="A19" s="18"/>
      <c r="B19" s="49" t="s">
        <v>92</v>
      </c>
      <c r="C19" s="71"/>
      <c r="D19" s="10"/>
      <c r="E19" s="13"/>
      <c r="F19" s="19"/>
      <c r="G19" s="20"/>
      <c r="H19" s="81"/>
      <c r="J19" s="40"/>
      <c r="K19" s="20"/>
    </row>
    <row r="20" spans="1:15" ht="15.95" customHeight="1">
      <c r="A20" s="22" t="s">
        <v>14</v>
      </c>
      <c r="B20" s="15" t="s">
        <v>15</v>
      </c>
      <c r="C20" s="72" t="s">
        <v>70</v>
      </c>
      <c r="D20" s="10" t="s">
        <v>10</v>
      </c>
      <c r="E20" s="13">
        <v>6</v>
      </c>
      <c r="F20" s="21">
        <v>14.61</v>
      </c>
      <c r="G20" s="22">
        <v>18.116399999999999</v>
      </c>
      <c r="H20" s="80"/>
      <c r="I20" s="45"/>
      <c r="J20" s="40">
        <f>+H20*F20</f>
        <v>0</v>
      </c>
      <c r="K20" s="20">
        <f>+H20*G20</f>
        <v>0</v>
      </c>
    </row>
    <row r="21" spans="1:15" ht="15.95" customHeight="1">
      <c r="A21" s="23"/>
      <c r="B21" s="24"/>
      <c r="C21" s="23"/>
      <c r="D21" s="10"/>
      <c r="E21" s="13"/>
      <c r="F21" s="21"/>
      <c r="G21" s="22"/>
      <c r="H21" s="81"/>
      <c r="J21" s="40"/>
      <c r="K21" s="20"/>
    </row>
    <row r="22" spans="1:15" ht="15.95" customHeight="1">
      <c r="A22" s="23"/>
      <c r="B22" s="49" t="s">
        <v>93</v>
      </c>
      <c r="C22" s="71"/>
      <c r="D22" s="10"/>
      <c r="E22" s="13"/>
      <c r="F22" s="19"/>
      <c r="G22" s="20"/>
      <c r="H22" s="81"/>
      <c r="J22" s="40"/>
      <c r="K22" s="20"/>
    </row>
    <row r="23" spans="1:15" ht="15.95" customHeight="1">
      <c r="A23" s="12">
        <v>8430981011108</v>
      </c>
      <c r="B23" s="15" t="s">
        <v>16</v>
      </c>
      <c r="C23" s="72" t="s">
        <v>67</v>
      </c>
      <c r="D23" s="10" t="s">
        <v>10</v>
      </c>
      <c r="E23" s="13">
        <v>6</v>
      </c>
      <c r="F23" s="21">
        <v>23.41</v>
      </c>
      <c r="G23" s="37">
        <v>29.028400000000001</v>
      </c>
      <c r="H23" s="80"/>
      <c r="I23" s="45"/>
      <c r="J23" s="40">
        <f>+H23*F23</f>
        <v>0</v>
      </c>
      <c r="K23" s="20">
        <f>+H23*G23</f>
        <v>0</v>
      </c>
    </row>
    <row r="24" spans="1:15" ht="15.95" customHeight="1">
      <c r="A24" s="12">
        <v>8430981013102</v>
      </c>
      <c r="B24" s="15" t="s">
        <v>17</v>
      </c>
      <c r="C24" s="72" t="s">
        <v>71</v>
      </c>
      <c r="D24" s="10" t="s">
        <v>10</v>
      </c>
      <c r="E24" s="13">
        <v>6</v>
      </c>
      <c r="F24" s="21">
        <v>15.08</v>
      </c>
      <c r="G24" s="37">
        <v>18.699200000000001</v>
      </c>
      <c r="H24" s="80"/>
      <c r="I24" s="46"/>
      <c r="J24" s="40">
        <f>+H24*F24</f>
        <v>0</v>
      </c>
      <c r="K24" s="20">
        <f>+H24*G24</f>
        <v>0</v>
      </c>
    </row>
    <row r="25" spans="1:15" ht="15.95" customHeight="1">
      <c r="A25" s="12">
        <v>8430981021107</v>
      </c>
      <c r="B25" s="15" t="s">
        <v>18</v>
      </c>
      <c r="C25" s="72" t="s">
        <v>71</v>
      </c>
      <c r="D25" s="10" t="s">
        <v>10</v>
      </c>
      <c r="E25" s="13">
        <v>6</v>
      </c>
      <c r="F25" s="21">
        <v>14.46</v>
      </c>
      <c r="G25" s="37">
        <v>17.930400000000002</v>
      </c>
      <c r="H25" s="80"/>
      <c r="I25" s="46"/>
      <c r="J25" s="40">
        <f>+H25*F25</f>
        <v>0</v>
      </c>
      <c r="K25" s="20">
        <f>+H25*G25</f>
        <v>0</v>
      </c>
    </row>
    <row r="26" spans="1:15" ht="15.95" customHeight="1">
      <c r="A26" s="12"/>
      <c r="B26" s="15"/>
      <c r="C26" s="72"/>
      <c r="D26" s="10"/>
      <c r="E26" s="13"/>
      <c r="F26" s="21"/>
      <c r="G26" s="37"/>
      <c r="H26" s="82"/>
      <c r="I26" s="51"/>
      <c r="J26" s="40"/>
      <c r="K26" s="20"/>
    </row>
    <row r="27" spans="1:15" ht="15.95" customHeight="1">
      <c r="A27" s="7"/>
      <c r="B27" s="50" t="s">
        <v>88</v>
      </c>
      <c r="C27" s="73"/>
      <c r="D27" s="10"/>
      <c r="E27" s="13"/>
      <c r="F27" s="25"/>
      <c r="G27" s="38"/>
      <c r="H27" s="81"/>
      <c r="J27" s="40"/>
      <c r="K27" s="20"/>
    </row>
    <row r="28" spans="1:15" ht="15.95" customHeight="1">
      <c r="A28" s="26">
        <v>9120039644998</v>
      </c>
      <c r="B28" s="15" t="s">
        <v>95</v>
      </c>
      <c r="C28" s="72" t="s">
        <v>86</v>
      </c>
      <c r="D28" s="10" t="s">
        <v>10</v>
      </c>
      <c r="E28" s="13">
        <v>6</v>
      </c>
      <c r="F28" s="21">
        <v>11.01</v>
      </c>
      <c r="G28" s="37">
        <v>13.6524</v>
      </c>
      <c r="H28" s="80"/>
      <c r="I28" s="45"/>
      <c r="J28" s="40">
        <f t="shared" ref="J28:J38" si="0">+H28*F28</f>
        <v>0</v>
      </c>
      <c r="K28" s="20">
        <f t="shared" ref="K28:K38" si="1">+H28*G28</f>
        <v>0</v>
      </c>
    </row>
    <row r="29" spans="1:15" ht="15.95" customHeight="1">
      <c r="A29" s="26">
        <v>9120039645315</v>
      </c>
      <c r="B29" s="15" t="s">
        <v>96</v>
      </c>
      <c r="C29" s="72" t="s">
        <v>72</v>
      </c>
      <c r="D29" s="10" t="s">
        <v>10</v>
      </c>
      <c r="E29" s="13">
        <v>6</v>
      </c>
      <c r="F29" s="21">
        <v>11.01</v>
      </c>
      <c r="G29" s="37">
        <v>13.6524</v>
      </c>
      <c r="H29" s="80"/>
      <c r="I29" s="46"/>
      <c r="J29" s="40">
        <f t="shared" si="0"/>
        <v>0</v>
      </c>
      <c r="K29" s="20">
        <f t="shared" si="1"/>
        <v>0</v>
      </c>
    </row>
    <row r="30" spans="1:15" ht="15.95" customHeight="1">
      <c r="A30" s="26">
        <v>9120039645360</v>
      </c>
      <c r="B30" s="15" t="s">
        <v>97</v>
      </c>
      <c r="C30" s="72" t="s">
        <v>73</v>
      </c>
      <c r="D30" s="27" t="s">
        <v>10</v>
      </c>
      <c r="E30" s="19">
        <v>6</v>
      </c>
      <c r="F30" s="21">
        <v>12.87</v>
      </c>
      <c r="G30" s="37">
        <v>15.958799999999998</v>
      </c>
      <c r="H30" s="80"/>
      <c r="I30" s="46"/>
      <c r="J30" s="40">
        <f t="shared" si="0"/>
        <v>0</v>
      </c>
      <c r="K30" s="20">
        <f t="shared" si="1"/>
        <v>0</v>
      </c>
    </row>
    <row r="31" spans="1:15" ht="15.95" customHeight="1">
      <c r="A31" s="26">
        <v>9120039645391</v>
      </c>
      <c r="B31" s="15" t="s">
        <v>21</v>
      </c>
      <c r="C31" s="72" t="s">
        <v>85</v>
      </c>
      <c r="D31" s="10" t="s">
        <v>10</v>
      </c>
      <c r="E31" s="13">
        <v>6</v>
      </c>
      <c r="F31" s="21">
        <v>14.11</v>
      </c>
      <c r="G31" s="37">
        <v>17.496399999999998</v>
      </c>
      <c r="H31" s="80"/>
      <c r="I31" s="45"/>
      <c r="J31" s="40">
        <f t="shared" si="0"/>
        <v>0</v>
      </c>
      <c r="K31" s="20">
        <f t="shared" si="1"/>
        <v>0</v>
      </c>
    </row>
    <row r="32" spans="1:15" ht="15.95" customHeight="1">
      <c r="A32" s="26">
        <v>9120039645421</v>
      </c>
      <c r="B32" s="15" t="s">
        <v>98</v>
      </c>
      <c r="C32" s="72" t="s">
        <v>84</v>
      </c>
      <c r="D32" s="27" t="s">
        <v>10</v>
      </c>
      <c r="E32" s="19">
        <v>6</v>
      </c>
      <c r="F32" s="21">
        <v>14.11</v>
      </c>
      <c r="G32" s="37">
        <v>17.496399999999998</v>
      </c>
      <c r="H32" s="80"/>
      <c r="I32" s="46"/>
      <c r="J32" s="40">
        <f t="shared" si="0"/>
        <v>0</v>
      </c>
      <c r="K32" s="20">
        <f t="shared" si="1"/>
        <v>0</v>
      </c>
      <c r="O32" s="33"/>
    </row>
    <row r="33" spans="1:11" ht="15.95" customHeight="1">
      <c r="A33" s="26">
        <v>9120039644141</v>
      </c>
      <c r="B33" s="15" t="s">
        <v>38</v>
      </c>
      <c r="C33" s="72" t="s">
        <v>74</v>
      </c>
      <c r="D33" s="27" t="s">
        <v>10</v>
      </c>
      <c r="E33" s="19">
        <v>6</v>
      </c>
      <c r="F33" s="21">
        <v>19.82</v>
      </c>
      <c r="G33" s="37">
        <v>24.576799999999999</v>
      </c>
      <c r="H33" s="80"/>
      <c r="I33" s="46"/>
      <c r="J33" s="40">
        <f t="shared" si="0"/>
        <v>0</v>
      </c>
      <c r="K33" s="20">
        <f t="shared" si="1"/>
        <v>0</v>
      </c>
    </row>
    <row r="34" spans="1:11" ht="15.95" customHeight="1">
      <c r="A34" s="26"/>
      <c r="B34" s="15"/>
      <c r="C34" s="72"/>
      <c r="D34" s="27"/>
      <c r="E34" s="19"/>
      <c r="F34" s="21"/>
      <c r="G34" s="37"/>
      <c r="H34" s="82"/>
      <c r="I34" s="51"/>
      <c r="J34" s="40"/>
      <c r="K34" s="20"/>
    </row>
    <row r="35" spans="1:11" ht="15.95" customHeight="1">
      <c r="A35" s="26"/>
      <c r="B35" s="56" t="s">
        <v>89</v>
      </c>
      <c r="C35" s="75"/>
      <c r="D35" s="27"/>
      <c r="E35" s="19"/>
      <c r="F35" s="21"/>
      <c r="G35" s="37"/>
      <c r="H35" s="82"/>
      <c r="I35" s="51"/>
      <c r="J35" s="40"/>
      <c r="K35" s="20"/>
    </row>
    <row r="36" spans="1:11" ht="15.95" customHeight="1">
      <c r="A36" s="26">
        <v>9120012401839</v>
      </c>
      <c r="B36" s="15" t="s">
        <v>46</v>
      </c>
      <c r="C36" s="72" t="s">
        <v>75</v>
      </c>
      <c r="D36" s="27" t="s">
        <v>49</v>
      </c>
      <c r="E36" s="19">
        <v>6</v>
      </c>
      <c r="F36" s="21">
        <v>15.18</v>
      </c>
      <c r="G36" s="37">
        <v>18.8232</v>
      </c>
      <c r="H36" s="80"/>
      <c r="I36" s="45"/>
      <c r="J36" s="40">
        <f t="shared" si="0"/>
        <v>0</v>
      </c>
      <c r="K36" s="20">
        <f t="shared" si="1"/>
        <v>0</v>
      </c>
    </row>
    <row r="37" spans="1:11" ht="15.95" customHeight="1">
      <c r="A37" s="26">
        <v>9120012401563</v>
      </c>
      <c r="B37" s="15" t="s">
        <v>103</v>
      </c>
      <c r="C37" s="72" t="s">
        <v>76</v>
      </c>
      <c r="D37" s="27" t="s">
        <v>49</v>
      </c>
      <c r="E37" s="19">
        <v>6</v>
      </c>
      <c r="F37" s="21">
        <v>17.89</v>
      </c>
      <c r="G37" s="37">
        <v>22.183600000000002</v>
      </c>
      <c r="H37" s="80"/>
      <c r="I37" s="46"/>
      <c r="J37" s="40">
        <f t="shared" si="0"/>
        <v>0</v>
      </c>
      <c r="K37" s="20">
        <f t="shared" si="1"/>
        <v>0</v>
      </c>
    </row>
    <row r="38" spans="1:11" ht="15.95" customHeight="1">
      <c r="A38" s="26">
        <v>9120012400016</v>
      </c>
      <c r="B38" s="34" t="s">
        <v>48</v>
      </c>
      <c r="C38" s="76" t="s">
        <v>83</v>
      </c>
      <c r="D38" s="27" t="s">
        <v>49</v>
      </c>
      <c r="E38" s="19">
        <v>6</v>
      </c>
      <c r="F38" s="21">
        <v>21.6</v>
      </c>
      <c r="G38" s="37">
        <v>26.784000000000002</v>
      </c>
      <c r="H38" s="80"/>
      <c r="I38" s="46"/>
      <c r="J38" s="40">
        <f t="shared" si="0"/>
        <v>0</v>
      </c>
      <c r="K38" s="20">
        <f t="shared" si="1"/>
        <v>0</v>
      </c>
    </row>
    <row r="39" spans="1:11" ht="15.95" customHeight="1">
      <c r="A39" s="28"/>
      <c r="B39" s="7"/>
      <c r="C39" s="59"/>
      <c r="D39" s="27"/>
      <c r="E39" s="19"/>
      <c r="F39" s="21"/>
      <c r="G39" s="37"/>
      <c r="H39" s="82"/>
      <c r="I39" s="51"/>
      <c r="J39" s="40"/>
      <c r="K39" s="20"/>
    </row>
    <row r="40" spans="1:11" ht="15.95" customHeight="1">
      <c r="A40" s="57"/>
      <c r="B40" s="50" t="s">
        <v>90</v>
      </c>
      <c r="C40" s="73"/>
      <c r="D40" s="10"/>
      <c r="E40" s="13"/>
      <c r="F40" s="29"/>
      <c r="G40" s="20"/>
      <c r="H40" s="82"/>
      <c r="I40" s="58"/>
      <c r="J40" s="40"/>
      <c r="K40" s="20"/>
    </row>
    <row r="41" spans="1:11" ht="15.95" customHeight="1">
      <c r="A41" s="57">
        <v>8003030884673</v>
      </c>
      <c r="B41" s="34" t="s">
        <v>53</v>
      </c>
      <c r="C41" s="76" t="s">
        <v>77</v>
      </c>
      <c r="D41" s="10" t="s">
        <v>10</v>
      </c>
      <c r="E41" s="13">
        <v>6</v>
      </c>
      <c r="F41" s="29">
        <v>9.9</v>
      </c>
      <c r="G41" s="20">
        <v>12.276</v>
      </c>
      <c r="H41" s="80"/>
      <c r="I41" s="45"/>
      <c r="J41" s="40">
        <f>+H41*F41</f>
        <v>0</v>
      </c>
      <c r="K41" s="20">
        <f>+H41*G41</f>
        <v>0</v>
      </c>
    </row>
    <row r="42" spans="1:11" ht="15.95" customHeight="1">
      <c r="A42" s="57">
        <v>8003030884529</v>
      </c>
      <c r="B42" s="34" t="s">
        <v>54</v>
      </c>
      <c r="C42" s="76" t="s">
        <v>74</v>
      </c>
      <c r="D42" s="10" t="s">
        <v>10</v>
      </c>
      <c r="E42" s="13">
        <v>6</v>
      </c>
      <c r="F42" s="29">
        <v>9.9</v>
      </c>
      <c r="G42" s="20">
        <v>12.276</v>
      </c>
      <c r="H42" s="80"/>
      <c r="I42" s="48"/>
      <c r="J42" s="40">
        <f>+H42*F42</f>
        <v>0</v>
      </c>
      <c r="K42" s="20">
        <f>+H42*G42</f>
        <v>0</v>
      </c>
    </row>
    <row r="43" spans="1:11" ht="15.95" customHeight="1">
      <c r="A43" s="57"/>
      <c r="B43" s="34"/>
      <c r="C43" s="76"/>
      <c r="D43" s="10"/>
      <c r="E43" s="13"/>
      <c r="F43" s="29"/>
      <c r="G43" s="20"/>
      <c r="H43" s="82"/>
      <c r="I43" s="58"/>
      <c r="J43" s="40"/>
      <c r="K43" s="20"/>
    </row>
    <row r="44" spans="1:11" ht="15.95" customHeight="1">
      <c r="A44" s="57"/>
      <c r="B44" s="50" t="s">
        <v>94</v>
      </c>
      <c r="C44" s="73"/>
      <c r="D44" s="10"/>
      <c r="E44" s="13"/>
      <c r="F44" s="29"/>
      <c r="G44" s="20"/>
      <c r="H44" s="82"/>
      <c r="I44" s="58"/>
      <c r="J44" s="40"/>
      <c r="K44" s="20"/>
    </row>
    <row r="45" spans="1:11" ht="15.95" customHeight="1">
      <c r="A45" s="57">
        <v>8003030883553</v>
      </c>
      <c r="B45" s="34" t="s">
        <v>61</v>
      </c>
      <c r="C45" s="76" t="s">
        <v>78</v>
      </c>
      <c r="D45" s="10" t="s">
        <v>10</v>
      </c>
      <c r="E45" s="13">
        <v>6</v>
      </c>
      <c r="F45" s="29">
        <v>17.34</v>
      </c>
      <c r="G45" s="20">
        <v>21.5016</v>
      </c>
      <c r="H45" s="80"/>
      <c r="I45" s="47"/>
      <c r="J45" s="40">
        <f>+H45*F45</f>
        <v>0</v>
      </c>
      <c r="K45" s="20">
        <f>+H45*G45</f>
        <v>0</v>
      </c>
    </row>
    <row r="46" spans="1:11" ht="15.95" customHeight="1">
      <c r="A46" s="57">
        <v>6419294222328</v>
      </c>
      <c r="B46" s="34" t="s">
        <v>65</v>
      </c>
      <c r="C46" s="76" t="s">
        <v>79</v>
      </c>
      <c r="D46" s="10" t="s">
        <v>10</v>
      </c>
      <c r="E46" s="13">
        <v>6</v>
      </c>
      <c r="F46" s="29">
        <v>22.92</v>
      </c>
      <c r="G46" s="20">
        <v>28.420800000000003</v>
      </c>
      <c r="H46" s="80"/>
      <c r="I46" s="47"/>
      <c r="J46" s="40">
        <f>+H46*F46</f>
        <v>0</v>
      </c>
      <c r="K46" s="20">
        <f>+H46*G46</f>
        <v>0</v>
      </c>
    </row>
    <row r="47" spans="1:11" ht="15.95" customHeight="1">
      <c r="A47" s="57">
        <v>8003030883225</v>
      </c>
      <c r="B47" s="34" t="s">
        <v>99</v>
      </c>
      <c r="C47" s="76" t="s">
        <v>80</v>
      </c>
      <c r="D47" s="10" t="s">
        <v>10</v>
      </c>
      <c r="E47" s="13">
        <v>6</v>
      </c>
      <c r="F47" s="29">
        <v>9.15</v>
      </c>
      <c r="G47" s="20">
        <v>11.346</v>
      </c>
      <c r="H47" s="80"/>
      <c r="I47" s="47"/>
      <c r="J47" s="40">
        <f>+H47*F47</f>
        <v>0</v>
      </c>
      <c r="K47" s="20">
        <f>+H47*G47</f>
        <v>0</v>
      </c>
    </row>
    <row r="48" spans="1:11" ht="15.95" customHeight="1">
      <c r="A48" s="57">
        <v>8003030884352</v>
      </c>
      <c r="B48" s="34" t="s">
        <v>58</v>
      </c>
      <c r="C48" s="76" t="s">
        <v>81</v>
      </c>
      <c r="D48" s="10" t="s">
        <v>10</v>
      </c>
      <c r="E48" s="13">
        <v>6</v>
      </c>
      <c r="F48" s="29">
        <v>36.56</v>
      </c>
      <c r="G48" s="20">
        <v>45.334400000000002</v>
      </c>
      <c r="H48" s="80"/>
      <c r="I48" s="48"/>
      <c r="J48" s="40">
        <f>+H48*F48</f>
        <v>0</v>
      </c>
      <c r="K48" s="20">
        <f>+H48*G48</f>
        <v>0</v>
      </c>
    </row>
    <row r="49" spans="1:11" ht="15.95" customHeight="1">
      <c r="A49" s="57"/>
      <c r="B49" s="34"/>
      <c r="C49" s="76"/>
      <c r="D49" s="10"/>
      <c r="E49" s="13"/>
      <c r="F49" s="29"/>
      <c r="G49" s="20"/>
      <c r="H49" s="82"/>
      <c r="I49" s="58"/>
      <c r="J49" s="40"/>
      <c r="K49" s="20"/>
    </row>
    <row r="50" spans="1:11" ht="15.95" customHeight="1">
      <c r="A50" s="57"/>
      <c r="B50" s="50" t="s">
        <v>87</v>
      </c>
      <c r="C50" s="73"/>
      <c r="D50" s="10"/>
      <c r="E50" s="13"/>
      <c r="F50" s="29"/>
      <c r="G50" s="20"/>
      <c r="H50" s="82"/>
      <c r="I50" s="58"/>
      <c r="J50" s="40">
        <f>+H50*F50</f>
        <v>0</v>
      </c>
      <c r="K50" s="20">
        <f>+H50*G50</f>
        <v>0</v>
      </c>
    </row>
    <row r="51" spans="1:11" ht="15.95" customHeight="1">
      <c r="A51" s="57">
        <v>3662312003114</v>
      </c>
      <c r="B51" s="34" t="s">
        <v>100</v>
      </c>
      <c r="C51" s="77" t="s">
        <v>82</v>
      </c>
      <c r="D51" s="10" t="s">
        <v>10</v>
      </c>
      <c r="E51" s="13">
        <v>6</v>
      </c>
      <c r="F51" s="52">
        <v>13.99</v>
      </c>
      <c r="G51" s="20">
        <v>17.350000000000001</v>
      </c>
      <c r="H51" s="80"/>
      <c r="I51" s="45"/>
      <c r="J51" s="40">
        <f>+H51*F51</f>
        <v>0</v>
      </c>
      <c r="K51" s="20">
        <f>+H51*G51</f>
        <v>0</v>
      </c>
    </row>
    <row r="52" spans="1:11" ht="15.95" customHeight="1">
      <c r="A52" s="57">
        <v>3770005597405</v>
      </c>
      <c r="B52" s="34" t="s">
        <v>107</v>
      </c>
      <c r="C52" s="77" t="s">
        <v>82</v>
      </c>
      <c r="D52" s="10" t="s">
        <v>10</v>
      </c>
      <c r="E52" s="13">
        <v>6</v>
      </c>
      <c r="F52" s="52">
        <v>19.2</v>
      </c>
      <c r="G52" s="20">
        <v>23.81</v>
      </c>
      <c r="H52" s="80"/>
      <c r="I52" s="48"/>
      <c r="J52" s="40">
        <f>+H52*F52</f>
        <v>0</v>
      </c>
      <c r="K52" s="20">
        <f>+H52*G52</f>
        <v>0</v>
      </c>
    </row>
    <row r="53" spans="1:11" ht="15.95" customHeight="1">
      <c r="A53" s="57">
        <v>3770005597191</v>
      </c>
      <c r="B53" s="34" t="s">
        <v>51</v>
      </c>
      <c r="C53" s="76" t="s">
        <v>82</v>
      </c>
      <c r="D53" s="32" t="s">
        <v>52</v>
      </c>
      <c r="E53" s="13">
        <v>6</v>
      </c>
      <c r="F53" s="52">
        <v>43.53</v>
      </c>
      <c r="G53" s="20">
        <v>53.977200000000003</v>
      </c>
      <c r="H53" s="80"/>
      <c r="I53" s="48"/>
      <c r="J53" s="40">
        <f>+H53*F53</f>
        <v>0</v>
      </c>
      <c r="K53" s="20">
        <f>+H53*G53</f>
        <v>0</v>
      </c>
    </row>
    <row r="54" spans="1:11" ht="15.95" customHeight="1">
      <c r="A54" s="7"/>
      <c r="B54" s="7"/>
      <c r="C54" s="43"/>
      <c r="D54" s="25"/>
      <c r="E54" s="25"/>
      <c r="F54" s="25"/>
      <c r="G54" s="20"/>
      <c r="H54" s="81"/>
      <c r="J54" s="40"/>
      <c r="K54" s="20"/>
    </row>
    <row r="55" spans="1:11" ht="15.95" customHeight="1">
      <c r="A55" s="43" t="s">
        <v>106</v>
      </c>
      <c r="B55" s="43"/>
      <c r="C55" s="43"/>
      <c r="D55" s="43"/>
      <c r="E55" s="43"/>
      <c r="F55" s="7">
        <v>20.16</v>
      </c>
      <c r="G55" s="20">
        <v>24.9984</v>
      </c>
      <c r="H55" s="80"/>
      <c r="I55" s="4"/>
      <c r="J55" s="40">
        <f>+H55*F55</f>
        <v>0</v>
      </c>
      <c r="K55" s="20">
        <f>+H55*G55</f>
        <v>0</v>
      </c>
    </row>
    <row r="56" spans="1:11" ht="15.75" customHeight="1">
      <c r="A56" s="7"/>
      <c r="B56" s="87"/>
      <c r="C56" s="87"/>
      <c r="D56" s="87"/>
      <c r="E56" s="87"/>
      <c r="F56" s="30"/>
      <c r="G56" s="36"/>
      <c r="H56" s="60"/>
      <c r="J56" s="40"/>
      <c r="K56" s="38"/>
    </row>
    <row r="57" spans="1:11" ht="15.95" customHeight="1">
      <c r="A57" s="7"/>
      <c r="B57" s="87" t="s">
        <v>64</v>
      </c>
      <c r="C57" s="87"/>
      <c r="D57" s="87"/>
      <c r="E57" s="87"/>
      <c r="F57" s="101" t="s">
        <v>20</v>
      </c>
      <c r="G57" s="101"/>
      <c r="H57" s="83">
        <f>SUM(H13:H55)</f>
        <v>0</v>
      </c>
      <c r="I57" s="4"/>
      <c r="J57" s="40">
        <f>SUM(J13:J55)</f>
        <v>0</v>
      </c>
      <c r="K57" s="55">
        <f>SUM(K13:K55)</f>
        <v>0</v>
      </c>
    </row>
    <row r="58" spans="1:11" s="63" customFormat="1" ht="18" customHeight="1">
      <c r="A58" s="84" t="s">
        <v>39</v>
      </c>
      <c r="B58" s="98"/>
      <c r="C58" s="98"/>
      <c r="D58" s="99"/>
      <c r="E58" s="99"/>
      <c r="F58" s="99"/>
      <c r="G58" s="99"/>
      <c r="H58" s="99"/>
      <c r="I58" s="99"/>
      <c r="J58" s="62"/>
      <c r="K58" s="62"/>
    </row>
    <row r="59" spans="1:11" s="63" customFormat="1" ht="17.25" customHeight="1">
      <c r="A59" s="84" t="s">
        <v>35</v>
      </c>
      <c r="B59" s="99"/>
      <c r="C59" s="99"/>
      <c r="D59" s="99"/>
      <c r="E59" s="99"/>
      <c r="F59" s="99"/>
      <c r="G59" s="99"/>
      <c r="H59" s="99"/>
      <c r="I59" s="99"/>
      <c r="J59" s="64"/>
      <c r="K59" s="65"/>
    </row>
    <row r="60" spans="1:11" s="63" customFormat="1" ht="29.25" customHeight="1">
      <c r="A60" s="84" t="s">
        <v>102</v>
      </c>
      <c r="B60" s="99"/>
      <c r="C60" s="99"/>
      <c r="D60" s="99"/>
      <c r="E60" s="99"/>
      <c r="F60" s="99"/>
      <c r="G60" s="99"/>
      <c r="H60" s="99"/>
      <c r="I60" s="99"/>
      <c r="J60" s="62"/>
      <c r="K60" s="62"/>
    </row>
    <row r="61" spans="1:11" ht="19.5" customHeight="1">
      <c r="A61" s="60" t="s">
        <v>41</v>
      </c>
      <c r="B61" s="60" t="s">
        <v>105</v>
      </c>
      <c r="C61" s="67"/>
      <c r="D61" s="60"/>
      <c r="E61" s="60"/>
      <c r="F61" s="60"/>
      <c r="G61" s="61"/>
      <c r="H61" s="60"/>
    </row>
    <row r="62" spans="1:11" ht="27.75" customHeight="1">
      <c r="E62" s="1" t="s">
        <v>42</v>
      </c>
    </row>
  </sheetData>
  <sheetProtection password="C499" sheet="1" objects="1" scenarios="1" selectLockedCells="1"/>
  <protectedRanges>
    <protectedRange sqref="H13:H55" name="Alue1"/>
  </protectedRanges>
  <mergeCells count="24">
    <mergeCell ref="E5:K5"/>
    <mergeCell ref="B58:I58"/>
    <mergeCell ref="B60:I60"/>
    <mergeCell ref="B59:I59"/>
    <mergeCell ref="E10:F10"/>
    <mergeCell ref="F57:G57"/>
    <mergeCell ref="B57:E57"/>
    <mergeCell ref="H11:I11"/>
    <mergeCell ref="E1:H1"/>
    <mergeCell ref="B56:E56"/>
    <mergeCell ref="J1:K1"/>
    <mergeCell ref="A3:B3"/>
    <mergeCell ref="A4:B4"/>
    <mergeCell ref="E2:K2"/>
    <mergeCell ref="E3:K3"/>
    <mergeCell ref="E4:K4"/>
    <mergeCell ref="E6:K6"/>
    <mergeCell ref="E7:K7"/>
    <mergeCell ref="E8:K8"/>
    <mergeCell ref="B9:G9"/>
    <mergeCell ref="A5:B5"/>
    <mergeCell ref="A6:B6"/>
    <mergeCell ref="A7:B7"/>
    <mergeCell ref="F11:G11"/>
  </mergeCells>
  <hyperlinks>
    <hyperlink ref="A4" r:id="rId1" display="mailto:info@vehendo.fi"/>
  </hyperlinks>
  <pageMargins left="0.43307086614173229" right="0.23622047244094491" top="0.15748031496062992" bottom="0.15748031496062992" header="0.19685039370078741" footer="0.19685039370078741"/>
  <pageSetup paperSize="9" scale="68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0"/>
  <sheetViews>
    <sheetView topLeftCell="A13" workbookViewId="0">
      <selection activeCell="A25" sqref="A25:E31"/>
    </sheetView>
  </sheetViews>
  <sheetFormatPr defaultRowHeight="15"/>
  <cols>
    <col min="1" max="1" width="26.140625" customWidth="1"/>
    <col min="2" max="2" width="39.140625" customWidth="1"/>
  </cols>
  <sheetData>
    <row r="6" spans="1:5">
      <c r="A6" s="59" t="s">
        <v>5</v>
      </c>
      <c r="B6" s="44" t="s">
        <v>6</v>
      </c>
      <c r="C6" s="69"/>
      <c r="D6" s="78" t="s">
        <v>7</v>
      </c>
      <c r="E6" s="78" t="s">
        <v>32</v>
      </c>
    </row>
    <row r="7" spans="1:5">
      <c r="A7" s="7"/>
      <c r="B7" s="9"/>
      <c r="C7" s="70"/>
      <c r="D7" s="10"/>
      <c r="E7" s="78" t="s">
        <v>33</v>
      </c>
    </row>
    <row r="8" spans="1:5">
      <c r="A8" s="26"/>
      <c r="B8" s="56" t="s">
        <v>45</v>
      </c>
      <c r="C8" s="75"/>
      <c r="D8" s="27"/>
      <c r="E8" s="19"/>
    </row>
    <row r="9" spans="1:5">
      <c r="A9" s="26"/>
      <c r="B9" s="15" t="s">
        <v>46</v>
      </c>
      <c r="C9" s="72" t="s">
        <v>63</v>
      </c>
      <c r="D9" s="27" t="s">
        <v>49</v>
      </c>
      <c r="E9" s="19">
        <v>6</v>
      </c>
    </row>
    <row r="10" spans="1:5">
      <c r="A10" s="26"/>
      <c r="B10" s="15" t="s">
        <v>47</v>
      </c>
      <c r="C10" s="72" t="s">
        <v>63</v>
      </c>
      <c r="D10" s="27" t="s">
        <v>49</v>
      </c>
      <c r="E10" s="19">
        <v>6</v>
      </c>
    </row>
    <row r="11" spans="1:5">
      <c r="A11" s="28"/>
      <c r="B11" s="34" t="s">
        <v>48</v>
      </c>
      <c r="C11" s="76" t="s">
        <v>63</v>
      </c>
      <c r="D11" s="27" t="s">
        <v>49</v>
      </c>
      <c r="E11" s="19">
        <v>6</v>
      </c>
    </row>
    <row r="15" spans="1:5">
      <c r="A15" s="59" t="s">
        <v>5</v>
      </c>
      <c r="B15" s="44" t="s">
        <v>6</v>
      </c>
      <c r="C15" s="69"/>
      <c r="D15" s="78" t="s">
        <v>7</v>
      </c>
      <c r="E15" s="78" t="s">
        <v>32</v>
      </c>
    </row>
    <row r="16" spans="1:5">
      <c r="A16" s="7"/>
      <c r="B16" s="9"/>
      <c r="C16" s="70"/>
      <c r="D16" s="10"/>
      <c r="E16" s="78" t="s">
        <v>33</v>
      </c>
    </row>
    <row r="17" spans="1:5" ht="15.75">
      <c r="A17" s="57"/>
      <c r="B17" s="50" t="s">
        <v>56</v>
      </c>
      <c r="C17" s="73"/>
      <c r="D17" s="10"/>
      <c r="E17" s="13"/>
    </row>
    <row r="18" spans="1:5">
      <c r="A18" s="57"/>
      <c r="B18" s="34" t="s">
        <v>61</v>
      </c>
      <c r="C18" s="76" t="s">
        <v>60</v>
      </c>
      <c r="D18" s="10" t="s">
        <v>10</v>
      </c>
      <c r="E18" s="13">
        <v>6</v>
      </c>
    </row>
    <row r="19" spans="1:5">
      <c r="A19" s="57"/>
      <c r="B19" s="34" t="s">
        <v>62</v>
      </c>
      <c r="C19" s="76" t="s">
        <v>60</v>
      </c>
      <c r="D19" s="10" t="s">
        <v>10</v>
      </c>
      <c r="E19" s="13">
        <v>6</v>
      </c>
    </row>
    <row r="20" spans="1:5">
      <c r="A20" s="57"/>
      <c r="B20" s="34" t="s">
        <v>57</v>
      </c>
      <c r="C20" s="76" t="s">
        <v>60</v>
      </c>
      <c r="D20" s="10" t="s">
        <v>10</v>
      </c>
      <c r="E20" s="13">
        <v>6</v>
      </c>
    </row>
    <row r="21" spans="1:5">
      <c r="A21" s="57"/>
      <c r="B21" s="34" t="s">
        <v>58</v>
      </c>
      <c r="C21" s="76"/>
      <c r="D21" s="10" t="s">
        <v>10</v>
      </c>
      <c r="E21" s="13">
        <v>6</v>
      </c>
    </row>
    <row r="22" spans="1:5">
      <c r="A22" s="57"/>
      <c r="B22" s="34"/>
      <c r="C22" s="76"/>
      <c r="D22" s="10"/>
      <c r="E22" s="13"/>
    </row>
    <row r="25" spans="1:5">
      <c r="A25" s="59" t="s">
        <v>5</v>
      </c>
      <c r="B25" s="44" t="s">
        <v>6</v>
      </c>
      <c r="C25" s="69"/>
      <c r="D25" s="78" t="s">
        <v>7</v>
      </c>
      <c r="E25" s="78" t="s">
        <v>32</v>
      </c>
    </row>
    <row r="26" spans="1:5">
      <c r="A26" s="7"/>
      <c r="B26" s="9"/>
      <c r="C26" s="70"/>
      <c r="D26" s="10"/>
      <c r="E26" s="78" t="s">
        <v>33</v>
      </c>
    </row>
    <row r="27" spans="1:5" ht="15.75">
      <c r="A27" s="57"/>
      <c r="B27" s="50" t="s">
        <v>55</v>
      </c>
      <c r="C27" s="73"/>
      <c r="D27" s="10"/>
      <c r="E27" s="13"/>
    </row>
    <row r="28" spans="1:5">
      <c r="A28" s="57">
        <v>3662312003114</v>
      </c>
      <c r="B28" s="53" t="s">
        <v>44</v>
      </c>
      <c r="C28" s="77" t="s">
        <v>59</v>
      </c>
      <c r="D28" s="10" t="s">
        <v>10</v>
      </c>
      <c r="E28" s="13">
        <v>6</v>
      </c>
    </row>
    <row r="29" spans="1:5">
      <c r="A29" s="57">
        <v>3770005597405</v>
      </c>
      <c r="B29" s="53" t="s">
        <v>50</v>
      </c>
      <c r="C29" s="77" t="s">
        <v>59</v>
      </c>
      <c r="D29" s="10" t="s">
        <v>10</v>
      </c>
      <c r="E29" s="13">
        <v>6</v>
      </c>
    </row>
    <row r="30" spans="1:5">
      <c r="A30" s="57"/>
      <c r="B30" s="34" t="s">
        <v>51</v>
      </c>
      <c r="C30" s="76" t="s">
        <v>59</v>
      </c>
      <c r="D30" s="32" t="s">
        <v>52</v>
      </c>
      <c r="E30" s="13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workbookViewId="0">
      <selection activeCell="A5" sqref="A5:E10"/>
    </sheetView>
  </sheetViews>
  <sheetFormatPr defaultRowHeight="15"/>
  <sheetData>
    <row r="5" spans="1:5">
      <c r="A5" s="59"/>
      <c r="B5" s="44"/>
      <c r="C5" s="69"/>
      <c r="D5" s="78"/>
      <c r="E5" s="78"/>
    </row>
    <row r="6" spans="1:5">
      <c r="A6" s="7"/>
      <c r="B6" s="9"/>
      <c r="C6" s="70"/>
      <c r="D6" s="10"/>
      <c r="E6" s="78"/>
    </row>
    <row r="7" spans="1:5">
      <c r="A7" s="26"/>
      <c r="B7" s="56"/>
      <c r="C7" s="75"/>
      <c r="D7" s="27"/>
      <c r="E7" s="19"/>
    </row>
    <row r="8" spans="1:5">
      <c r="A8" s="26"/>
      <c r="B8" s="15"/>
      <c r="C8" s="72"/>
      <c r="D8" s="27"/>
      <c r="E8" s="19"/>
    </row>
    <row r="9" spans="1:5">
      <c r="A9" s="26"/>
      <c r="B9" s="15"/>
      <c r="C9" s="72"/>
      <c r="D9" s="27"/>
      <c r="E9" s="19"/>
    </row>
    <row r="10" spans="1:5">
      <c r="A10" s="28"/>
      <c r="B10" s="34"/>
      <c r="C10" s="76"/>
      <c r="D10" s="27"/>
      <c r="E10" s="1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TilausKooste</vt:lpstr>
      <vt:lpstr>Taul1</vt:lpstr>
      <vt:lpstr>Taul2</vt:lpstr>
      <vt:lpstr>TilausKooste!Tulostusalue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</dc:creator>
  <cp:lastModifiedBy>Arto</cp:lastModifiedBy>
  <cp:lastPrinted>2019-01-26T19:28:45Z</cp:lastPrinted>
  <dcterms:created xsi:type="dcterms:W3CDTF">2017-08-17T06:02:27Z</dcterms:created>
  <dcterms:modified xsi:type="dcterms:W3CDTF">2019-01-26T19:29:11Z</dcterms:modified>
</cp:coreProperties>
</file>